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filterPrivacy="1"/>
  <bookViews>
    <workbookView xWindow="0" yWindow="0" windowWidth="28800" windowHeight="12210"/>
  </bookViews>
  <sheets>
    <sheet name="Lapas1" sheetId="1" r:id="rId1"/>
  </sheets>
  <definedNames>
    <definedName name="_xlnm.Print_Titles" localSheetId="0">Lapas1!$4:$8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 l="1"/>
  <c r="J18" i="1"/>
  <c r="K18" i="1"/>
  <c r="L18" i="1"/>
  <c r="M18" i="1"/>
  <c r="I18" i="1"/>
</calcChain>
</file>

<file path=xl/sharedStrings.xml><?xml version="1.0" encoding="utf-8"?>
<sst xmlns="http://schemas.openxmlformats.org/spreadsheetml/2006/main" count="72" uniqueCount="64">
  <si>
    <t>Eil. Nr.</t>
  </si>
  <si>
    <t>Pareiškėjas (ir partneriai, jei tokie yra)</t>
  </si>
  <si>
    <t>Projekto tikslas</t>
  </si>
  <si>
    <t>Projekto uždaviniai</t>
  </si>
  <si>
    <t>Projekto stebėsenos rodikliai ir jų reikšmės</t>
  </si>
  <si>
    <t>Preliminari projekto tinkamų finansuoti išlaidų suma (eurais)</t>
  </si>
  <si>
    <t>Iš viso</t>
  </si>
  <si>
    <t>Projektui numatomas skirti finansavimas</t>
  </si>
  <si>
    <t>Kiti projekto finansavimo šaltiniai</t>
  </si>
  <si>
    <t>Nacionalinės projekto lėšos</t>
  </si>
  <si>
    <t xml:space="preserve">Savivaldybės biudžeto lėšos </t>
  </si>
  <si>
    <t>Kitos viešosios lėšos</t>
  </si>
  <si>
    <t>Privačios lėšos</t>
  </si>
  <si>
    <t>1.</t>
  </si>
  <si>
    <t>IŠ VISO:</t>
  </si>
  <si>
    <t>Vietos plėtros strategijai numatytas ES struktūrinių fondų lėšų limitas:</t>
  </si>
  <si>
    <t>Projekto veiklos ir jų fiziniai įgyvendinimo rodikliai</t>
  </si>
  <si>
    <t>Iš ES struktūrinių fondų lėšų siūlomo bendrai finansuoti bendruomenių inicijuotos vietos  plėtros projekto (toliau – projektas) preliminarus pavadinimas</t>
  </si>
  <si>
    <t xml:space="preserve">ES struktūrinių fondų lėšos </t>
  </si>
  <si>
    <t>Lietuvos Respublikos valstybės biudžeto lėšos</t>
  </si>
  <si>
    <t xml:space="preserve">Paraiškos finansuoti projektą pateikimo įgyvendinančiajai institucijai terminas </t>
  </si>
  <si>
    <t>Numatoma projekto pradžia ir planuojama trukmė</t>
  </si>
  <si>
    <t>Reikalavimai projektų parengtumui ir kita reikalinga informacija (jei taikoma)</t>
  </si>
  <si>
    <r>
      <t xml:space="preserve">                  </t>
    </r>
    <r>
      <rPr>
        <sz val="11"/>
        <color theme="1"/>
        <rFont val="Times New Roman"/>
        <family val="1"/>
        <charset val="186"/>
      </rPr>
      <t xml:space="preserve">                  (Bendruomenių inicijuotos vietos plėtros projektų sąrašo forma)
</t>
    </r>
    <r>
      <rPr>
        <b/>
        <u/>
        <sz val="11"/>
        <color theme="1"/>
        <rFont val="Times New Roman"/>
        <family val="1"/>
        <charset val="186"/>
      </rPr>
      <t>Asociacija Klaipėdos miesto integruotų investicijų teritorijos vietos veiklos grupė</t>
    </r>
    <r>
      <rPr>
        <sz val="11"/>
        <color theme="1"/>
        <rFont val="Times New Roman"/>
        <family val="1"/>
        <charset val="186"/>
      </rPr>
      <t xml:space="preserve">
                                                   (Miesto vietos veiklos grupės pavadinimas)
</t>
    </r>
    <r>
      <rPr>
        <b/>
        <sz val="12"/>
        <color theme="1"/>
        <rFont val="Times New Roman"/>
        <family val="1"/>
        <charset val="186"/>
      </rPr>
      <t>Vietos plėtros strategijų įgyvendinimas Nr. 08.6.1-ESFA-V-911</t>
    </r>
    <r>
      <rPr>
        <sz val="11"/>
        <color theme="1"/>
        <rFont val="Times New Roman"/>
        <family val="1"/>
        <charset val="186"/>
      </rPr>
      <t xml:space="preserve">
                                           (2014–2020 m. ES fondų investicijų veiksmų programos įgyvendinimo priemonės kodas ir pavadinimas) 
</t>
    </r>
    <r>
      <rPr>
        <b/>
        <sz val="11"/>
        <color theme="1"/>
        <rFont val="Times New Roman"/>
        <family val="1"/>
        <charset val="186"/>
      </rPr>
      <t>IŠ ES STRUKTŪRINIŲ FONDŲ LĖŠŲ SIŪLOMŲ BENDRAI FINANSUOTI BENDRUOMENĖS INICIJUOTŲ VIETOS PLĖTROS PROJEKTŲ SĄRAŠAS</t>
    </r>
    <r>
      <rPr>
        <sz val="11"/>
        <color theme="1"/>
        <rFont val="Times New Roman"/>
        <family val="1"/>
        <charset val="186"/>
      </rPr>
      <t xml:space="preserve">
</t>
    </r>
  </si>
  <si>
    <t>Pareiškėjo ir partnerio lėšos</t>
  </si>
  <si>
    <t>Netaikoma</t>
  </si>
  <si>
    <t>Bendradarbystės erdvė "Start Factory"</t>
  </si>
  <si>
    <r>
      <t>Projekto</t>
    </r>
    <r>
      <rPr>
        <b/>
        <sz val="10"/>
        <color theme="1"/>
        <rFont val="Calibri"/>
        <family val="2"/>
        <charset val="186"/>
        <scheme val="minor"/>
      </rPr>
      <t xml:space="preserve"> tikslas</t>
    </r>
    <r>
      <rPr>
        <sz val="10"/>
        <color theme="1"/>
        <rFont val="Calibri"/>
        <family val="2"/>
        <charset val="186"/>
        <scheme val="minor"/>
      </rPr>
      <t xml:space="preserve"> – Pagerinti vietos plėtros strategijos įgyvendinimo teritorijos bendruomenės narių padėtį darbo rinkoje, sudaryti jiems palankias sąlygas verslo pradžiai bendradarbystės erdvėje, taip pat padrąsinti atrinktus projekto dalyvius intis atsakomybės už integraciją į darbo rinką, suteikiant jiems pasitikėjimo, bendruomeniškumo ir bendrųjų verslumo žinių. </t>
    </r>
  </si>
  <si>
    <r>
      <t xml:space="preserve">1. Projekto </t>
    </r>
    <r>
      <rPr>
        <b/>
        <sz val="10"/>
        <color theme="1"/>
        <rFont val="Calibri"/>
        <family val="2"/>
        <charset val="186"/>
        <scheme val="minor"/>
      </rPr>
      <t>uždavinys</t>
    </r>
    <r>
      <rPr>
        <sz val="10"/>
        <color theme="1"/>
        <rFont val="Calibri"/>
        <family val="2"/>
        <charset val="186"/>
        <scheme val="minor"/>
      </rPr>
      <t xml:space="preserve"> – organizuoti nemokamų verslumo ir inkubavimo paslaugų teikimą motyvuotiems, tikslinių grupių asmenims ir verslams.</t>
    </r>
  </si>
  <si>
    <r>
      <rPr>
        <b/>
        <sz val="10"/>
        <color theme="1"/>
        <rFont val="Calibri"/>
        <family val="2"/>
        <charset val="186"/>
        <scheme val="minor"/>
      </rPr>
      <t xml:space="preserve"> 2.1 veikla.</t>
    </r>
    <r>
      <rPr>
        <sz val="10"/>
        <color theme="1"/>
        <rFont val="Calibri"/>
        <family val="2"/>
        <charset val="186"/>
        <scheme val="minor"/>
      </rPr>
      <t xml:space="preserve"> Organizuoti informavimui apie projektą skirtus renginius, kartu su verslo ir vietos valdžios atstovais. Veiklos fizinis rodiklis - per projekto įgyvendinimą organizuoti ne mažiau 6 viešinimo skatinimo tinklinius renginius. </t>
    </r>
  </si>
  <si>
    <t xml:space="preserve">Preliminari projekto pradžia – 2018-03-01. Įgyvendinimo trukmė mėnesiais – 36 mėn. </t>
  </si>
  <si>
    <r>
      <t xml:space="preserve">2. Projekto </t>
    </r>
    <r>
      <rPr>
        <b/>
        <sz val="10"/>
        <color theme="1"/>
        <rFont val="Calibri"/>
        <family val="2"/>
        <charset val="186"/>
        <scheme val="minor"/>
      </rPr>
      <t>uždavinys</t>
    </r>
    <r>
      <rPr>
        <sz val="10"/>
        <color theme="1"/>
        <rFont val="Calibri"/>
        <family val="2"/>
        <charset val="186"/>
        <scheme val="minor"/>
      </rPr>
      <t xml:space="preserve"> - kurti vietos bendruomenės verslumo kultūrą ir bendradarbiavimą puoselėjančią sistemą, skleisti verslumo idėjas ir didinti bendruomenių socialinę integraciją, išnaudojant vietos bendruomenių, verslo ir vietos valdžios ryšius. </t>
    </r>
  </si>
  <si>
    <r>
      <rPr>
        <b/>
        <sz val="10"/>
        <color theme="1"/>
        <rFont val="Calibri"/>
        <family val="2"/>
        <charset val="186"/>
        <scheme val="minor"/>
      </rPr>
      <t>Pareiškėjas</t>
    </r>
    <r>
      <rPr>
        <sz val="10"/>
        <color theme="1"/>
        <rFont val="Calibri"/>
        <family val="2"/>
        <charset val="186"/>
        <scheme val="minor"/>
      </rPr>
      <t xml:space="preserve"> - UAB "SRPM Technology". Partneris - VšĮ "Klaipėdos ekonominės plėtros  agentūra"</t>
    </r>
  </si>
  <si>
    <r>
      <rPr>
        <b/>
        <sz val="10"/>
        <color theme="1"/>
        <rFont val="Calibri"/>
        <family val="2"/>
        <charset val="186"/>
        <scheme val="minor"/>
      </rPr>
      <t>Priemonės PFSA produkto rodikliai</t>
    </r>
    <r>
      <rPr>
        <sz val="10"/>
        <color theme="1"/>
        <rFont val="Calibri"/>
        <family val="2"/>
        <charset val="186"/>
        <scheme val="minor"/>
      </rPr>
      <t xml:space="preserve">: 1. BVIP projektų veiklų dalyviai (įskaitant visas tikslines grupes)  – 120 asm.; 1.1. Visi įsteigtos bendradarbystės erdvės nariai, gaunantys inkubavimo paslaugas - 45; 1.2. Verslumo, bendruomenės ir socialinės integracijos renginių dalyviai  - tikslinių grupių atstovai - 71; 1.3. Inkubatoriaus mentoriai/konsultantai - savanoriai- 4; </t>
    </r>
    <r>
      <rPr>
        <b/>
        <sz val="10"/>
        <color theme="1"/>
        <rFont val="Calibri"/>
        <family val="2"/>
        <charset val="186"/>
        <scheme val="minor"/>
      </rPr>
      <t xml:space="preserve">                              Rezultato rodikliai</t>
    </r>
    <r>
      <rPr>
        <sz val="10"/>
        <color theme="1"/>
        <rFont val="Calibri"/>
        <family val="2"/>
        <charset val="186"/>
        <scheme val="minor"/>
      </rPr>
      <t xml:space="preserve">: 1. Naujai įsikūrę verslo subjektai tikslinėje teritorijoje, skaičius - 13 vnt.; 2. BIVP projektų veiklų dalyvių, kurių padėtis darbo rinkoje pagerėjo praėjus 6 mėnesiams po dalyvavimo ESF veiklose, dalis - 65 proc. </t>
    </r>
  </si>
  <si>
    <t xml:space="preserve">1. </t>
  </si>
  <si>
    <r>
      <rPr>
        <b/>
        <sz val="10"/>
        <color theme="1"/>
        <rFont val="Calibri"/>
        <family val="2"/>
        <charset val="186"/>
        <scheme val="minor"/>
      </rPr>
      <t>Pareiškėjas</t>
    </r>
    <r>
      <rPr>
        <sz val="10"/>
        <color theme="1"/>
        <rFont val="Calibri"/>
        <family val="2"/>
        <charset val="186"/>
        <scheme val="minor"/>
      </rPr>
      <t xml:space="preserve"> - VšĮ. "Ori senatvė"</t>
    </r>
  </si>
  <si>
    <t>"Savanoriškos pagalbos ir kitų socialinių paslaugų teikimas socialinę atskirtį patiriantiems senyvo amžiaus asmenims, gyvenantiems tikslinėje teritorijoje"</t>
  </si>
  <si>
    <t xml:space="preserve">Preliminari projekto pradžia – 2018-01-01. Įgyvendinimo trukmė mėnesiais – 36 mėn. </t>
  </si>
  <si>
    <r>
      <t xml:space="preserve">Projekto </t>
    </r>
    <r>
      <rPr>
        <b/>
        <sz val="10"/>
        <color theme="1"/>
        <rFont val="Calibri"/>
        <family val="2"/>
        <charset val="186"/>
        <scheme val="minor"/>
      </rPr>
      <t>tikslas</t>
    </r>
    <r>
      <rPr>
        <sz val="10"/>
        <color theme="1"/>
        <rFont val="Calibri"/>
        <family val="2"/>
        <charset val="186"/>
        <scheme val="minor"/>
      </rPr>
      <t>- bendruomenės narių įtraukimas į savanorystės veiklas, siekiant sumažinti senyvo amžiaus asmenų socialinę atskirtį visuomenėje.</t>
    </r>
  </si>
  <si>
    <r>
      <t>Projekto</t>
    </r>
    <r>
      <rPr>
        <b/>
        <sz val="10"/>
        <color theme="1"/>
        <rFont val="Calibri"/>
        <family val="2"/>
        <charset val="186"/>
        <scheme val="minor"/>
      </rPr>
      <t xml:space="preserve"> uždavinys </t>
    </r>
    <r>
      <rPr>
        <sz val="10"/>
        <color theme="1"/>
        <rFont val="Calibri"/>
        <family val="2"/>
        <charset val="186"/>
        <scheme val="minor"/>
      </rPr>
      <t>- organizuoti socialinių paslaugų teikimą sentyvo amžiaus asmenims, patiriantimes socialinę atskirtį, įtraukiant savanorius.</t>
    </r>
  </si>
  <si>
    <r>
      <rPr>
        <b/>
        <sz val="10"/>
        <color theme="1"/>
        <rFont val="Calibri"/>
        <family val="2"/>
        <charset val="186"/>
        <scheme val="minor"/>
      </rPr>
      <t xml:space="preserve">1.1. </t>
    </r>
    <r>
      <rPr>
        <sz val="10"/>
        <color theme="1"/>
        <rFont val="Calibri"/>
        <family val="2"/>
        <charset val="186"/>
        <scheme val="minor"/>
      </rPr>
      <t xml:space="preserve"> Savanoriškos veiklos organizavimas ir savanorių mokymas. Fiziniai rodikliai- savanoriai, skaičius 24 (apmokyti 60 svanorių per 3 metus, iš kurių su 24 bus sudarytos savanorystės sutartys).                                    </t>
    </r>
    <r>
      <rPr>
        <b/>
        <sz val="10"/>
        <color theme="1"/>
        <rFont val="Calibri"/>
        <family val="2"/>
        <charset val="186"/>
        <scheme val="minor"/>
      </rPr>
      <t>1.2.</t>
    </r>
    <r>
      <rPr>
        <sz val="10"/>
        <color theme="1"/>
        <rFont val="Calibri"/>
        <family val="2"/>
        <charset val="186"/>
        <scheme val="minor"/>
      </rPr>
      <t xml:space="preserve"> Bendrųjų socialinių paslaugų, specialiųjų socialinės priežiūros paslaugų ir kitų reikalingų paslaugų socialinę atskirtį patiriantiems gyventojams teikimas. Fiziniai rodikliai - senyvo amžiaus asmenys - 120, iš jų turintys dalinį nedarbingumą/neįgalumą - 20. Savanoriai - 30.                                                                        </t>
    </r>
    <r>
      <rPr>
        <b/>
        <sz val="10"/>
        <color theme="1"/>
        <rFont val="Calibri"/>
        <family val="2"/>
        <charset val="186"/>
        <scheme val="minor"/>
      </rPr>
      <t>1.3.</t>
    </r>
    <r>
      <rPr>
        <sz val="10"/>
        <color theme="1"/>
        <rFont val="Calibri"/>
        <family val="2"/>
        <charset val="186"/>
        <scheme val="minor"/>
      </rPr>
      <t xml:space="preserve"> Informacijos apie įvairiose organizacijose prieinamas socialines ir kitas reikalingas paslaugas sklaida socialinę atskirtį patiriantiems gyventojams ir tarpininkavimas šias paslaugas gaunant. Fiziniai rodikliai-senyvo amžiaus asmenys - 120, iš jų turintys dalinį nedarbingumą - 20. Savanoriai-40. </t>
    </r>
  </si>
  <si>
    <r>
      <rPr>
        <b/>
        <sz val="10"/>
        <color theme="1"/>
        <rFont val="Calibri"/>
        <family val="2"/>
        <charset val="186"/>
        <scheme val="minor"/>
      </rPr>
      <t xml:space="preserve">Priemonės PFSA produkto rodikliai: </t>
    </r>
    <r>
      <rPr>
        <sz val="10"/>
        <color theme="1"/>
        <rFont val="Calibri"/>
        <family val="2"/>
        <charset val="186"/>
        <scheme val="minor"/>
      </rPr>
      <t xml:space="preserve">BVIP projektų veiklų dalyviai - 144 asmenys. 1.1. Senyvo amžiaus socialinę atskirtį patiriantys asmenys - 120 asmenų. 1.2. Savanoriai - 24 asmenys.  Projektų, kuriuos visiškai arba iš dalies įgyvendino socialiniai partneriai ar NVO-1. Socialinių partnerių organizacijose ar NVO savanoriaujantys dalyviai (vietinės bendruomenės nariai) praėjus 6 mėnesiams po dalyvavimo ESF veiklose"-10 asmenų.                                                 </t>
    </r>
    <r>
      <rPr>
        <b/>
        <sz val="10"/>
        <color theme="1"/>
        <rFont val="Calibri"/>
        <family val="2"/>
        <charset val="186"/>
        <scheme val="minor"/>
      </rPr>
      <t>Rezultato rodikliai:</t>
    </r>
    <r>
      <rPr>
        <sz val="10"/>
        <color theme="1"/>
        <rFont val="Calibri"/>
        <family val="2"/>
        <charset val="186"/>
        <scheme val="minor"/>
      </rPr>
      <t xml:space="preserve"> Darbingi asmenys (vietos bendruomenės nariai), kurių socialinė atskirtis sumažėjo dėl projekto veiklų dalyvių dalyvavimo ESF veiklose (praėjus 6 mėnesiams po projekto veiklų dalyvių dalyvavimo projektų veiklose) - 100 asmenų. Socialinių partnerių organizacijose ar NVO savanoriaujančių vietos gyventojų dalis, praėjus 6 mėnesiams po dalyvavimo ESF veiklose - 42,7 proc. Tikslinėje teritorijoje teikiamų naujų socialinių paslaugų skaičius-2. </t>
    </r>
  </si>
  <si>
    <t>Sąra-šo Nr.</t>
  </si>
  <si>
    <r>
      <rPr>
        <b/>
        <sz val="10"/>
        <color theme="1"/>
        <rFont val="Calibri"/>
        <family val="2"/>
        <charset val="186"/>
        <scheme val="minor"/>
      </rPr>
      <t>Pareiškėjas</t>
    </r>
    <r>
      <rPr>
        <sz val="10"/>
        <color theme="1"/>
        <rFont val="Calibri"/>
        <family val="2"/>
        <charset val="186"/>
        <scheme val="minor"/>
      </rPr>
      <t xml:space="preserve"> - Klaipėdos miesto neįgaliųjų draugija. </t>
    </r>
    <r>
      <rPr>
        <b/>
        <sz val="10"/>
        <color theme="1"/>
        <rFont val="Calibri"/>
        <family val="2"/>
        <charset val="186"/>
        <scheme val="minor"/>
      </rPr>
      <t>Partneris</t>
    </r>
    <r>
      <rPr>
        <sz val="10"/>
        <color theme="1"/>
        <rFont val="Calibri"/>
        <family val="2"/>
        <charset val="186"/>
        <scheme val="minor"/>
      </rPr>
      <t>-Klaipėdos apskrities išsėtine skleroze sergančiųjų ligonių draugija.</t>
    </r>
  </si>
  <si>
    <t>"Savipagalbos grupių, sociakultūrinių, informavimo ir kitų paslaugų teikimas  tikslinėje teritorijoje gyvenantiems  neįgaliesiems ir jų šeimos nariams."</t>
  </si>
  <si>
    <r>
      <t xml:space="preserve">Projekto </t>
    </r>
    <r>
      <rPr>
        <b/>
        <sz val="10"/>
        <color theme="1"/>
        <rFont val="Calibri"/>
        <family val="2"/>
        <charset val="186"/>
        <scheme val="minor"/>
      </rPr>
      <t>tikslas</t>
    </r>
    <r>
      <rPr>
        <sz val="10"/>
        <color theme="1"/>
        <rFont val="Calibri"/>
        <family val="2"/>
        <charset val="186"/>
        <scheme val="minor"/>
      </rPr>
      <t>- Mažinti neįgaliųjų bei dėl ligos krizę patiriančių asmenų ir jų šeimos narių socialinę atskirtį.</t>
    </r>
  </si>
  <si>
    <r>
      <rPr>
        <b/>
        <sz val="10"/>
        <color theme="1"/>
        <rFont val="Calibri"/>
        <family val="2"/>
        <charset val="186"/>
        <scheme val="minor"/>
      </rPr>
      <t>Pareiškėjas</t>
    </r>
    <r>
      <rPr>
        <sz val="10"/>
        <color theme="1"/>
        <rFont val="Calibri"/>
        <family val="2"/>
        <charset val="186"/>
        <scheme val="minor"/>
      </rPr>
      <t xml:space="preserve"> - VšĮ. Šv. Pranciškaus onkologinis centras</t>
    </r>
  </si>
  <si>
    <t xml:space="preserve">"Novatoriškų psichosocialinių paslaugų plėtra teikimas krizę išgyvenantiems onkologiniams ligoniams ir artimiesiems. </t>
  </si>
  <si>
    <r>
      <t xml:space="preserve">Projekto </t>
    </r>
    <r>
      <rPr>
        <b/>
        <sz val="10"/>
        <color theme="1"/>
        <rFont val="Calibri"/>
        <family val="2"/>
        <charset val="186"/>
        <scheme val="minor"/>
      </rPr>
      <t>tikslas</t>
    </r>
    <r>
      <rPr>
        <sz val="10"/>
        <color theme="1"/>
        <rFont val="Calibri"/>
        <family val="2"/>
        <charset val="186"/>
        <scheme val="minor"/>
      </rPr>
      <t>- Sukurti tinkamas /palankias sąlygas onkologiniams ligoniams ir artimiesiems įveikti krizę, pagerinant jų gyvenimo kokybę ir paskatinti visapusišką integraciją į socialinį gyvenimą.</t>
    </r>
  </si>
  <si>
    <r>
      <rPr>
        <b/>
        <sz val="10"/>
        <color theme="1"/>
        <rFont val="Calibri"/>
        <family val="2"/>
        <charset val="186"/>
        <scheme val="minor"/>
      </rPr>
      <t xml:space="preserve">Projekto uždavinys </t>
    </r>
    <r>
      <rPr>
        <sz val="10"/>
        <color theme="1"/>
        <rFont val="Calibri"/>
        <family val="2"/>
        <charset val="186"/>
        <scheme val="minor"/>
      </rPr>
      <t>- teikti novatoriškas kompleksines specialiąsias socialines ir kitas paslaugas onkologiniams ligoniams ir jų artimiesiems.</t>
    </r>
  </si>
  <si>
    <r>
      <rPr>
        <b/>
        <sz val="10"/>
        <color theme="1"/>
        <rFont val="Calibri"/>
        <family val="2"/>
        <charset val="186"/>
        <scheme val="minor"/>
      </rPr>
      <t xml:space="preserve">1. Priemonės PFSA produkto rodikliai: </t>
    </r>
    <r>
      <rPr>
        <sz val="10"/>
        <color theme="1"/>
        <rFont val="Calibri"/>
        <family val="2"/>
        <charset val="186"/>
        <scheme val="minor"/>
      </rPr>
      <t xml:space="preserve">BVIP projektų veiklų dalyviai - 320 onkologinių ligonių, 120 artimųjų, 15 savanorių. 2. Projektų, kuriuos visiškai arba iš dalies įgyvendino socialiniai partneriai ar NVO-1.;   </t>
    </r>
    <r>
      <rPr>
        <b/>
        <sz val="10"/>
        <color theme="1"/>
        <rFont val="Calibri"/>
        <family val="2"/>
        <charset val="186"/>
        <scheme val="minor"/>
      </rPr>
      <t>Rezultato rodikliai:</t>
    </r>
    <r>
      <rPr>
        <sz val="10"/>
        <color theme="1"/>
        <rFont val="Calibri"/>
        <family val="2"/>
        <charset val="186"/>
        <scheme val="minor"/>
      </rPr>
      <t xml:space="preserve"> 1. Darbingi asmenys (vietos bendruomenės nariai), kurių socialinė atskirtis sumažėjo dėl projekto veiklų dalyvių dalyvavimo ESF veiklose (praėjus 6 mėnesiams po projekto veiklų dalyvių dalyvavimo projektų veiklose) - 280 asmenų. 2. Socialinių partnerių organizacijose ar NVO savanoriaujančių vietos gyventojų dalis, praėjus 6 mėnesiams po dalyvavimo ESF veiklose - 5 proc. 3. Tikslinėje teritorijoje teikiamų naujų socialinių paslaugų skaičius-4. </t>
    </r>
  </si>
  <si>
    <t xml:space="preserve">Preliminari projekto pradžia – 2017 m. III ketv. Įgyvendinimo trukmė mėnesiais – 48 mėn. </t>
  </si>
  <si>
    <r>
      <t xml:space="preserve">2017-09-30 Nr.1-4 (3 ketvirtis)
                            </t>
    </r>
    <r>
      <rPr>
        <i/>
        <sz val="11"/>
        <color theme="1"/>
        <rFont val="Times New Roman"/>
        <family val="1"/>
        <charset val="186"/>
      </rPr>
      <t xml:space="preserve"> </t>
    </r>
  </si>
  <si>
    <t xml:space="preserve">
Asociacijos Klaipėdos miesto integruotų  
investicijų vietos veiklos grupė    2017 m. III ketvirtis</t>
  </si>
  <si>
    <t xml:space="preserve">Socialinę atskirtį patiriančių gyventojų visavertiškas integravimas į visuomenės gyvenimą. </t>
  </si>
  <si>
    <r>
      <t>Projekto</t>
    </r>
    <r>
      <rPr>
        <b/>
        <sz val="10"/>
        <color theme="1"/>
        <rFont val="Calibri"/>
        <family val="2"/>
        <charset val="186"/>
        <scheme val="minor"/>
      </rPr>
      <t xml:space="preserve"> tikslas</t>
    </r>
    <r>
      <rPr>
        <sz val="10"/>
        <color theme="1"/>
        <rFont val="Calibri"/>
        <family val="2"/>
        <charset val="186"/>
        <scheme val="minor"/>
      </rPr>
      <t xml:space="preserve"> –Sumažinti socialinę atskirtį tikslinėje teritorijoje teikiant trumpalaikio atokvėpio paslaugas neįgaliųjų ir dėl ligos krizę patiriančių asmenų artimiesiems</t>
    </r>
  </si>
  <si>
    <r>
      <t xml:space="preserve">1. Projekto </t>
    </r>
    <r>
      <rPr>
        <b/>
        <sz val="10"/>
        <color theme="1"/>
        <rFont val="Calibri"/>
        <family val="2"/>
        <charset val="186"/>
        <scheme val="minor"/>
      </rPr>
      <t>uždavinys</t>
    </r>
    <r>
      <rPr>
        <sz val="10"/>
        <color theme="1"/>
        <rFont val="Calibri"/>
        <family val="2"/>
        <charset val="186"/>
        <scheme val="minor"/>
      </rPr>
      <t>: Mažinti negalią turinčių asmenų ir jų šeimos narių socialinę atskirti, užtikrinant atokvėpio, gedėjimo, savanorystės , mokymo, dienos užimtumo ir informuotumo paslaugas</t>
    </r>
  </si>
  <si>
    <r>
      <rPr>
        <b/>
        <sz val="10"/>
        <color theme="1"/>
        <rFont val="Calibri"/>
        <family val="2"/>
        <charset val="186"/>
        <scheme val="minor"/>
      </rPr>
      <t>Pareiškėjas</t>
    </r>
    <r>
      <rPr>
        <sz val="10"/>
        <color theme="1"/>
        <rFont val="Calibri"/>
        <family val="2"/>
        <charset val="186"/>
        <scheme val="minor"/>
      </rPr>
      <t xml:space="preserve"> -VšĮ "Paliatyvios pagalbos ir šeimos sveikatos centras"</t>
    </r>
  </si>
  <si>
    <t xml:space="preserve">Preliminari projekto pradžia – 2018-04-01. Įgyvendinimo trukmė mėnesiais – 36 mėn. </t>
  </si>
  <si>
    <r>
      <rPr>
        <b/>
        <sz val="10"/>
        <color theme="1"/>
        <rFont val="Calibri"/>
        <family val="2"/>
        <charset val="186"/>
        <scheme val="minor"/>
      </rPr>
      <t xml:space="preserve">1.1  veikla. </t>
    </r>
    <r>
      <rPr>
        <sz val="10"/>
        <color theme="1"/>
        <rFont val="Calibri"/>
        <family val="2"/>
        <charset val="186"/>
        <scheme val="minor"/>
      </rPr>
      <t xml:space="preserve">Savanorių paruošimas ir rengimas bendradarbiavimui su personalu ir namiškiais, ligoniais, t.p. jų artimaisiais suteikiant atokvėpio paslaugas. Veiklos fiziniai rodikliai - per 3 (tris) metus parengta 60 savanorių. Organizuotos 28 teorinės valandos ir 10 valandų praktinių mokymų per metus 60 savanorių paruošimui. Savanoriai integruoti į įstaigos darbą.                                                                              </t>
    </r>
    <r>
      <rPr>
        <b/>
        <sz val="10"/>
        <color theme="1"/>
        <rFont val="Calibri"/>
        <family val="2"/>
        <charset val="186"/>
        <scheme val="minor"/>
      </rPr>
      <t>1.2 veikla.</t>
    </r>
    <r>
      <rPr>
        <sz val="10"/>
        <color theme="1"/>
        <rFont val="Calibri"/>
        <family val="2"/>
        <charset val="186"/>
        <scheme val="minor"/>
      </rPr>
      <t xml:space="preserve"> Socialinių paslaugų teikimas neįgaliesiems bei dėl ligos krizę patiriantiems asmenims bei jų artimiesiems. Veiklos fiziniai rodikliai - Suteiktos socialinės paslaugos 65 neįgaliesiems ir dėl ligos krizę patiriantiems asmenims bei suteiktos laikino atokvėpio paslaugos 65 jų artimiesiems.                                                                           </t>
    </r>
    <r>
      <rPr>
        <b/>
        <sz val="10"/>
        <color theme="1"/>
        <rFont val="Calibri"/>
        <family val="2"/>
        <charset val="186"/>
        <scheme val="minor"/>
      </rPr>
      <t/>
    </r>
  </si>
  <si>
    <r>
      <rPr>
        <b/>
        <sz val="10"/>
        <color theme="1"/>
        <rFont val="Calibri"/>
        <family val="2"/>
        <charset val="186"/>
        <scheme val="minor"/>
      </rPr>
      <t xml:space="preserve">1.1. </t>
    </r>
    <r>
      <rPr>
        <sz val="10"/>
        <color theme="1"/>
        <rFont val="Calibri"/>
        <family val="2"/>
        <charset val="186"/>
        <scheme val="minor"/>
      </rPr>
      <t xml:space="preserve"> Savipagalbos grupių veiklos užtikrinimas. Fiziniai rodikliai- paslaugas gausainčių projekto dalyvių-ligonių ir jų artimųjų skaičius - 110 (70 ligonių ir 40 jų artimųjų) paslaugas teiks 2 savanoriai.                             </t>
    </r>
    <r>
      <rPr>
        <b/>
        <sz val="10"/>
        <color theme="1"/>
        <rFont val="Calibri"/>
        <family val="2"/>
        <charset val="186"/>
        <scheme val="minor"/>
      </rPr>
      <t>1.2.</t>
    </r>
    <r>
      <rPr>
        <sz val="10"/>
        <color theme="1"/>
        <rFont val="Calibri"/>
        <family val="2"/>
        <charset val="186"/>
        <scheme val="minor"/>
      </rPr>
      <t xml:space="preserve"> Psichosocialinių paslaugų teikimas.  Fiziniai rodikliai - paslaugas gausiančių ligonių skaičius - 690 asmenų, jų artimųjų skaičius -280. Paslaugas teiksiančių savanorių skaičius  -10.                                               </t>
    </r>
    <r>
      <rPr>
        <b/>
        <sz val="10"/>
        <color theme="1"/>
        <rFont val="Calibri"/>
        <family val="2"/>
        <charset val="186"/>
        <scheme val="minor"/>
      </rPr>
      <t>1.3.</t>
    </r>
    <r>
      <rPr>
        <sz val="10"/>
        <color theme="1"/>
        <rFont val="Calibri"/>
        <family val="2"/>
        <charset val="186"/>
        <scheme val="minor"/>
      </rPr>
      <t xml:space="preserve"> Sociokultūrinių paslaugų teikimas.   Fiziniai rodikliai - paslaugas gausiančių ligonių skaičius - 960 asmenų, jų artimųjų skaičius -380. Paslaugas teiksiančių savanorių skaičius  -3.                                    </t>
    </r>
    <r>
      <rPr>
        <b/>
        <sz val="10"/>
        <color theme="1"/>
        <rFont val="Calibri"/>
        <family val="2"/>
        <charset val="186"/>
        <scheme val="minor"/>
      </rPr>
      <t xml:space="preserve">                                                      1.4.</t>
    </r>
    <r>
      <rPr>
        <sz val="10"/>
        <color theme="1"/>
        <rFont val="Calibri"/>
        <family val="2"/>
        <charset val="186"/>
        <scheme val="minor"/>
      </rPr>
      <t xml:space="preserve"> Informacijos sklaidos užtikrinimas. Fiziniai rodikliai-išleisti 4 leidiniai, sukurtas filmas - 1 vnt., įrengtas informacinis stendas- 1 vnt., paskelbta informacinių pranešimų žiniasklaidoje   -?projekto veikloje dalyvaujantys neįgalieji ir dėl ligos krizę patiriantys asmenys - 60,  jų artimieji asmenys- 5. </t>
    </r>
  </si>
  <si>
    <r>
      <rPr>
        <b/>
        <sz val="10"/>
        <color theme="1"/>
        <rFont val="Calibri"/>
        <family val="2"/>
        <charset val="186"/>
        <scheme val="minor"/>
      </rPr>
      <t xml:space="preserve"> 1.1. veikla.</t>
    </r>
    <r>
      <rPr>
        <sz val="10"/>
        <color theme="1"/>
        <rFont val="Calibri"/>
        <family val="2"/>
        <charset val="186"/>
        <scheme val="minor"/>
      </rPr>
      <t xml:space="preserve"> Įrengti naują bendradarbystės fizinę erdvę inkubatoriuje "Kultūros fabrikas".  Veiklos fiziniai rodikliai - 15 aprūpintų primonėmis darbo vietų KUFA naujoje bendradarbystės erdvėje "Start factory", taip pat kitos bendradarbystės veiklų funkcinės zonos.                                                                      </t>
    </r>
    <r>
      <rPr>
        <b/>
        <sz val="10"/>
        <color theme="1"/>
        <rFont val="Calibri"/>
        <family val="2"/>
        <charset val="186"/>
        <scheme val="minor"/>
      </rPr>
      <t>1.2 veikla.</t>
    </r>
    <r>
      <rPr>
        <sz val="10"/>
        <color theme="1"/>
        <rFont val="Calibri"/>
        <family val="2"/>
        <charset val="186"/>
        <scheme val="minor"/>
      </rPr>
      <t xml:space="preserve"> Teikti įrengtoje erdvėje verslo pradžiai reikalingas inkubavimo paslaugas.  Veiklos fiziniai rodikliai - į inkubavimo veiklas įtraukta ne mažiau kaip 45 darbo rinkoje neaktyvių arba verslą tik pradėjusių asmenų, neskaičiuojant projekto vykdytojų ir KUFA bendruomenės savanorių.                                                                                                            </t>
    </r>
    <r>
      <rPr>
        <b/>
        <sz val="10"/>
        <color theme="1"/>
        <rFont val="Calibri"/>
        <family val="2"/>
        <charset val="186"/>
        <scheme val="minor"/>
      </rPr>
      <t xml:space="preserve">1.3. veikla. </t>
    </r>
    <r>
      <rPr>
        <sz val="10"/>
        <color theme="1"/>
        <rFont val="Calibri"/>
        <family val="2"/>
        <charset val="186"/>
        <scheme val="minor"/>
      </rPr>
      <t xml:space="preserve">Organizuoti atvirus, verslumo idėjas skleidžiančius renginius ir susitikimus su patyrusiais verslininkais. Veiklos fiziniai rodikliai - per visą projekto įgyvendinimą į inkubavimo veiklas įtraukta ne mažiau kaip  kaip 45 darbo rinkoje neaktyvių arba verslą tik pradėjusių asmenų, neskaičiuojant projekto vykdytojų ir KUFA bendruomenės savanorių vei atvirų verslumo renginių dalyvių. Organizuoti ne mažiau 25 atvirų nemokamų verslumo renginių projekto dalyviams. Vieno susitikimo metu planuojamas dalyvių skaičius  - ne mažiau 20.                                                              </t>
    </r>
  </si>
  <si>
    <r>
      <rPr>
        <b/>
        <sz val="10"/>
        <color theme="1"/>
        <rFont val="Calibri"/>
        <family val="2"/>
        <charset val="186"/>
        <scheme val="minor"/>
      </rPr>
      <t>1.4. veikla.</t>
    </r>
    <r>
      <rPr>
        <sz val="10"/>
        <color theme="1"/>
        <rFont val="Calibri"/>
        <family val="2"/>
        <charset val="186"/>
        <scheme val="minor"/>
      </rPr>
      <t xml:space="preserve"> Informacijos apie įvairiose organizacijose prieinamas socialines paslaugas teikimas ir sklaida. Veiklos fiziniai rodikliai - projekto veikloje dalyvaujantys neįgalieji ir dėl ligos krizę patiriantys asmenys - 60 asmenų ir jų artimieji 5 asmenys. </t>
    </r>
  </si>
  <si>
    <r>
      <t xml:space="preserve"> </t>
    </r>
    <r>
      <rPr>
        <b/>
        <sz val="10"/>
        <color theme="1"/>
        <rFont val="Calibri"/>
        <family val="2"/>
        <charset val="186"/>
        <scheme val="minor"/>
      </rPr>
      <t>1.3. veikla.</t>
    </r>
    <r>
      <rPr>
        <sz val="10"/>
        <color theme="1"/>
        <rFont val="Calibri"/>
        <family val="2"/>
        <charset val="186"/>
        <scheme val="minor"/>
      </rPr>
      <t xml:space="preserve"> Socialinių paslaugų teikimui būtinos infrastruktūros atnaujinimas ir aprūpinimas reikalinga įranga.  Veiklos fiziniai rodikliai - Įsigyta įrangos: 22 funkcinės lovas; 22 lovos spintelės; 1 keltuvas – kopiklis; 5 tualetinės kėdės vežimėliai; 5 vaikštynės ; 1 minkšto kampo komplektas                                                                                  </t>
    </r>
    <r>
      <rPr>
        <b/>
        <sz val="10"/>
        <color theme="1"/>
        <rFont val="Calibri"/>
        <family val="2"/>
        <charset val="186"/>
        <scheme val="minor"/>
      </rPr>
      <t>1.4. veikla.</t>
    </r>
    <r>
      <rPr>
        <sz val="10"/>
        <color theme="1"/>
        <rFont val="Calibri"/>
        <family val="2"/>
        <charset val="186"/>
        <scheme val="minor"/>
      </rPr>
      <t xml:space="preserve"> Informacijos sklaida apie socialines paslaugas socialinę atskirtį patiriantiems pacientams ir jų artimiesiems. Veiklos fiziniai rodikliai - bus paruošta ir publikuoti 5 straipsniai apie savanorystę, leidinys apie socialinių paslaugų prieinamumą Klaipėdos mieste, 100 brošiūrų apie savanorių darbą ir galimybes, 100 knygelių apie gedėjimą, 500 reklaminių bukletų apie įstaigos darbą. Suorganizuotas naujų sukurtų paslaugų pristatymo visuomenei renginys apie projektinę veiklą ir sukurtas gedėjimo ir atokvėpio paslaugas. Organizuotos 5 atvirų durų dienos, siekiant visuomenę supažindinti su teikiamomis paslaugomis.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</si>
</sst>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_ ;\-#,##0.00\ "/>
  </numFmts>
  <fonts count="11" x14ac:knownFonts="1">
    <font>
      <sz val="11"/>
      <color theme="1"/>
      <name val="Calibri"/>
      <family val="2"/>
      <scheme val="minor"/>
    </font>
    <font>
      <sz val="10"/>
      <color theme="1"/>
      <name val="Calibri"/>
      <family val="2"/>
      <charset val="186"/>
      <scheme val="minor"/>
    </font>
    <font>
      <sz val="12"/>
      <color theme="1"/>
      <name val="Times New Roman"/>
      <family val="1"/>
      <charset val="186"/>
    </font>
    <font>
      <b/>
      <sz val="12"/>
      <color theme="1"/>
      <name val="Times New Roman"/>
      <family val="1"/>
      <charset val="186"/>
    </font>
    <font>
      <sz val="11"/>
      <color theme="1"/>
      <name val="Times New Roman"/>
      <family val="1"/>
      <charset val="186"/>
    </font>
    <font>
      <b/>
      <u/>
      <sz val="11"/>
      <color theme="1"/>
      <name val="Times New Roman"/>
      <family val="1"/>
      <charset val="186"/>
    </font>
    <font>
      <b/>
      <sz val="11"/>
      <color theme="1"/>
      <name val="Times New Roman"/>
      <family val="1"/>
      <charset val="186"/>
    </font>
    <font>
      <i/>
      <sz val="11"/>
      <color theme="1"/>
      <name val="Times New Roman"/>
      <family val="1"/>
      <charset val="186"/>
    </font>
    <font>
      <b/>
      <sz val="10"/>
      <color theme="1"/>
      <name val="Calibri"/>
      <family val="2"/>
      <charset val="186"/>
      <scheme val="minor"/>
    </font>
    <font>
      <sz val="11"/>
      <color theme="1"/>
      <name val="Calibri"/>
      <family val="2"/>
      <scheme val="minor"/>
    </font>
    <font>
      <sz val="12"/>
      <color theme="1"/>
      <name val="Calibri"/>
      <family val="2"/>
      <charset val="186"/>
      <scheme val="minor"/>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40">
    <border>
      <left/>
      <right/>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rgb="FF000000"/>
      </right>
      <top style="medium">
        <color rgb="FF000000"/>
      </top>
      <bottom/>
      <diagonal/>
    </border>
  </borders>
  <cellStyleXfs count="2">
    <xf numFmtId="0" fontId="0" fillId="0" borderId="0"/>
    <xf numFmtId="43" fontId="9" fillId="0" borderId="0" applyFont="0" applyFill="0" applyBorder="0" applyAlignment="0" applyProtection="0"/>
  </cellStyleXfs>
  <cellXfs count="98">
    <xf numFmtId="0" fontId="0" fillId="0" borderId="0" xfId="0"/>
    <xf numFmtId="0" fontId="1" fillId="0" borderId="0" xfId="0" applyFont="1" applyAlignment="1">
      <alignment vertical="center" wrapText="1"/>
    </xf>
    <xf numFmtId="0" fontId="2" fillId="0" borderId="0" xfId="0" applyFont="1" applyAlignment="1">
      <alignment vertical="center"/>
    </xf>
    <xf numFmtId="0" fontId="1" fillId="0" borderId="0" xfId="0" applyFont="1"/>
    <xf numFmtId="0" fontId="1" fillId="0" borderId="0" xfId="0" applyFont="1" applyBorder="1" applyAlignment="1">
      <alignment vertical="center" wrapText="1"/>
    </xf>
    <xf numFmtId="0" fontId="1" fillId="0" borderId="24" xfId="0" applyFont="1" applyBorder="1" applyAlignment="1">
      <alignment horizontal="center" vertical="top" wrapText="1"/>
    </xf>
    <xf numFmtId="0" fontId="1" fillId="0" borderId="23" xfId="0" applyFont="1" applyBorder="1" applyAlignment="1">
      <alignment horizontal="center" vertical="top" wrapText="1"/>
    </xf>
    <xf numFmtId="0" fontId="1" fillId="0" borderId="22" xfId="0" applyFont="1" applyBorder="1" applyAlignment="1">
      <alignment horizontal="center" vertical="top" wrapText="1"/>
    </xf>
    <xf numFmtId="0" fontId="1" fillId="4" borderId="0" xfId="0" applyFont="1" applyFill="1"/>
    <xf numFmtId="0" fontId="1" fillId="4" borderId="3" xfId="0" applyFont="1" applyFill="1" applyBorder="1" applyAlignment="1">
      <alignment horizontal="left" vertical="top" wrapText="1"/>
    </xf>
    <xf numFmtId="0" fontId="1" fillId="4" borderId="1" xfId="0" applyFont="1" applyFill="1" applyBorder="1" applyAlignment="1">
      <alignment horizontal="center" vertical="top" wrapText="1"/>
    </xf>
    <xf numFmtId="0" fontId="1" fillId="0" borderId="0" xfId="0" applyFont="1" applyAlignment="1">
      <alignment vertical="center" wrapText="1"/>
    </xf>
    <xf numFmtId="0" fontId="1" fillId="4" borderId="10" xfId="0" applyFont="1" applyFill="1" applyBorder="1" applyAlignment="1">
      <alignment vertical="center" wrapText="1"/>
    </xf>
    <xf numFmtId="0" fontId="1" fillId="4" borderId="0" xfId="0" applyFont="1" applyFill="1" applyAlignment="1">
      <alignment vertical="center" wrapText="1"/>
    </xf>
    <xf numFmtId="0" fontId="1" fillId="2" borderId="2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19" xfId="0" applyFont="1" applyFill="1" applyBorder="1" applyAlignment="1">
      <alignment horizontal="center" vertical="center" wrapText="1"/>
    </xf>
    <xf numFmtId="2"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vertical="center" wrapText="1"/>
    </xf>
    <xf numFmtId="0" fontId="1" fillId="4" borderId="0" xfId="0" applyFont="1" applyFill="1" applyBorder="1"/>
    <xf numFmtId="0" fontId="1" fillId="4" borderId="36" xfId="0" applyFont="1" applyFill="1" applyBorder="1" applyAlignment="1">
      <alignment horizontal="left" vertical="top" wrapText="1"/>
    </xf>
    <xf numFmtId="43" fontId="1" fillId="4" borderId="36" xfId="1" applyFont="1" applyFill="1" applyBorder="1" applyAlignment="1">
      <alignment horizontal="center" vertical="top" wrapText="1"/>
    </xf>
    <xf numFmtId="14" fontId="1" fillId="4" borderId="36" xfId="1" applyNumberFormat="1" applyFont="1" applyFill="1" applyBorder="1" applyAlignment="1">
      <alignment horizontal="center" vertical="top" wrapText="1"/>
    </xf>
    <xf numFmtId="164" fontId="1" fillId="4" borderId="36" xfId="1" applyNumberFormat="1" applyFont="1" applyFill="1" applyBorder="1" applyAlignment="1">
      <alignment horizontal="left" vertical="top" wrapText="1"/>
    </xf>
    <xf numFmtId="0" fontId="1" fillId="4" borderId="3" xfId="0" applyFont="1" applyFill="1" applyBorder="1" applyAlignment="1">
      <alignment horizontal="center" vertical="top" wrapText="1"/>
    </xf>
    <xf numFmtId="0" fontId="8" fillId="5" borderId="34" xfId="0" applyFont="1" applyFill="1" applyBorder="1" applyAlignment="1">
      <alignment horizontal="right" vertical="center" wrapText="1"/>
    </xf>
    <xf numFmtId="0" fontId="8" fillId="5" borderId="8"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4" fillId="0" borderId="8" xfId="0" applyFont="1" applyBorder="1" applyAlignment="1">
      <alignment horizontal="center" vertical="top" wrapText="1"/>
    </xf>
    <xf numFmtId="0" fontId="1" fillId="0" borderId="25"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26"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7" xfId="0" applyFont="1" applyBorder="1" applyAlignment="1">
      <alignment horizontal="center" vertical="top" wrapText="1"/>
    </xf>
    <xf numFmtId="0" fontId="1" fillId="0" borderId="12"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vertical="center" wrapText="1"/>
    </xf>
    <xf numFmtId="0" fontId="1" fillId="0" borderId="0" xfId="0" applyFont="1" applyAlignment="1">
      <alignment vertical="center" wrapText="1"/>
    </xf>
    <xf numFmtId="43" fontId="8" fillId="3" borderId="13" xfId="1" applyFont="1" applyFill="1" applyBorder="1" applyAlignment="1">
      <alignment horizontal="center" vertical="center" wrapText="1"/>
    </xf>
    <xf numFmtId="43" fontId="8" fillId="3" borderId="8" xfId="1" applyFont="1" applyFill="1" applyBorder="1" applyAlignment="1">
      <alignment horizontal="center" vertical="center" wrapText="1"/>
    </xf>
    <xf numFmtId="0" fontId="1" fillId="5" borderId="8" xfId="0" applyFont="1" applyFill="1" applyBorder="1" applyAlignment="1">
      <alignment vertical="center" wrapText="1"/>
    </xf>
    <xf numFmtId="0" fontId="1" fillId="5" borderId="33" xfId="0" applyFont="1" applyFill="1" applyBorder="1" applyAlignment="1">
      <alignment vertical="center" wrapText="1"/>
    </xf>
    <xf numFmtId="0" fontId="1" fillId="0" borderId="10" xfId="0" applyFont="1" applyBorder="1" applyAlignment="1">
      <alignment vertical="center" wrapText="1"/>
    </xf>
    <xf numFmtId="0" fontId="1" fillId="4" borderId="10" xfId="0" applyFont="1" applyFill="1" applyBorder="1" applyAlignment="1">
      <alignment vertical="center" wrapText="1"/>
    </xf>
    <xf numFmtId="0" fontId="1" fillId="4" borderId="0" xfId="0" applyFont="1" applyFill="1" applyAlignment="1">
      <alignment vertical="center"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center" vertical="top" wrapText="1"/>
    </xf>
    <xf numFmtId="0" fontId="0" fillId="0" borderId="0" xfId="0" applyBorder="1" applyAlignment="1">
      <alignment horizontal="center" vertical="top"/>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9"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0" fontId="1" fillId="4" borderId="0" xfId="0" applyFont="1" applyFill="1" applyBorder="1" applyAlignment="1">
      <alignment vertical="center" wrapText="1"/>
    </xf>
    <xf numFmtId="0" fontId="8" fillId="3" borderId="34" xfId="0" applyFont="1" applyFill="1" applyBorder="1" applyAlignment="1">
      <alignment horizontal="right" vertical="center" wrapText="1"/>
    </xf>
    <xf numFmtId="0" fontId="8" fillId="3" borderId="8" xfId="0" applyFont="1" applyFill="1" applyBorder="1" applyAlignment="1">
      <alignment horizontal="right" vertical="center" wrapText="1"/>
    </xf>
    <xf numFmtId="0" fontId="8" fillId="3" borderId="33" xfId="0" applyFont="1" applyFill="1" applyBorder="1" applyAlignment="1">
      <alignment horizontal="right" vertical="center" wrapText="1"/>
    </xf>
    <xf numFmtId="43" fontId="8" fillId="3" borderId="7" xfId="1" applyFont="1" applyFill="1" applyBorder="1" applyAlignment="1">
      <alignment horizontal="center" vertical="center" wrapText="1"/>
    </xf>
    <xf numFmtId="0" fontId="1" fillId="3" borderId="13" xfId="0" applyFont="1" applyFill="1" applyBorder="1" applyAlignment="1">
      <alignment vertical="center" wrapText="1"/>
    </xf>
    <xf numFmtId="0" fontId="1" fillId="3" borderId="8" xfId="0" applyFont="1" applyFill="1" applyBorder="1" applyAlignment="1">
      <alignment vertical="center" wrapText="1"/>
    </xf>
    <xf numFmtId="0" fontId="1" fillId="3" borderId="33" xfId="0" applyFont="1" applyFill="1" applyBorder="1" applyAlignment="1">
      <alignment vertical="center" wrapText="1"/>
    </xf>
    <xf numFmtId="0" fontId="1"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 fillId="4" borderId="14" xfId="0" applyFont="1" applyFill="1" applyBorder="1" applyAlignment="1">
      <alignment horizontal="left" vertical="top" wrapText="1"/>
    </xf>
    <xf numFmtId="0" fontId="10" fillId="4" borderId="15" xfId="0" applyFont="1" applyFill="1" applyBorder="1" applyAlignment="1">
      <alignment horizontal="left" vertical="top" wrapText="1"/>
    </xf>
    <xf numFmtId="0" fontId="1" fillId="4" borderId="14" xfId="0" applyFont="1" applyFill="1" applyBorder="1" applyAlignment="1">
      <alignment horizontal="center" vertical="top" wrapText="1"/>
    </xf>
    <xf numFmtId="0" fontId="1" fillId="4" borderId="15" xfId="0" applyFont="1" applyFill="1" applyBorder="1" applyAlignment="1">
      <alignment horizontal="center" vertical="top" wrapText="1"/>
    </xf>
    <xf numFmtId="0" fontId="1" fillId="4" borderId="15"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14" fontId="1" fillId="4" borderId="15" xfId="0" applyNumberFormat="1" applyFont="1" applyFill="1" applyBorder="1" applyAlignment="1">
      <alignment horizontal="center" vertical="center" wrapText="1"/>
    </xf>
    <xf numFmtId="2" fontId="1" fillId="4" borderId="39" xfId="0" applyNumberFormat="1" applyFont="1" applyFill="1" applyBorder="1" applyAlignment="1">
      <alignment horizontal="center" vertical="center" wrapText="1"/>
    </xf>
    <xf numFmtId="0" fontId="1" fillId="4" borderId="39" xfId="0" applyFont="1" applyFill="1" applyBorder="1" applyAlignment="1">
      <alignment horizontal="center" vertical="center" wrapText="1"/>
    </xf>
    <xf numFmtId="14" fontId="1" fillId="4" borderId="39" xfId="0" applyNumberFormat="1" applyFont="1" applyFill="1" applyBorder="1" applyAlignment="1">
      <alignment horizontal="center" vertical="center" wrapText="1"/>
    </xf>
    <xf numFmtId="0" fontId="1" fillId="4" borderId="1" xfId="0" applyFont="1" applyFill="1" applyBorder="1" applyAlignment="1">
      <alignment horizontal="left" vertical="top" wrapText="1"/>
    </xf>
    <xf numFmtId="0" fontId="1" fillId="4" borderId="35" xfId="0" applyFont="1" applyFill="1" applyBorder="1" applyAlignment="1">
      <alignment horizontal="left" vertical="top" wrapText="1"/>
    </xf>
    <xf numFmtId="0" fontId="1" fillId="4" borderId="14" xfId="0" applyFont="1" applyFill="1" applyBorder="1" applyAlignment="1">
      <alignment horizontal="center" wrapText="1"/>
    </xf>
  </cellXfs>
  <cellStyles count="2">
    <cellStyle name="Įprastas" xfId="0" builtinId="0"/>
    <cellStyle name="Kableli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abSelected="1" view="pageBreakPreview" topLeftCell="A2" zoomScale="80" zoomScaleNormal="100" zoomScaleSheetLayoutView="80" workbookViewId="0">
      <selection activeCell="J10" sqref="J10"/>
    </sheetView>
  </sheetViews>
  <sheetFormatPr defaultRowHeight="15" x14ac:dyDescent="0.25"/>
  <cols>
    <col min="1" max="1" width="4.5703125" customWidth="1"/>
    <col min="2" max="2" width="12.140625" customWidth="1"/>
    <col min="3" max="3" width="15.42578125" customWidth="1"/>
    <col min="4" max="4" width="4.140625" customWidth="1"/>
    <col min="5" max="5" width="19.42578125" customWidth="1"/>
    <col min="6" max="6" width="16.42578125" customWidth="1"/>
    <col min="7" max="7" width="38" customWidth="1"/>
    <col min="8" max="8" width="32.28515625" customWidth="1"/>
    <col min="9" max="10" width="11.85546875" customWidth="1"/>
    <col min="11" max="11" width="11.5703125" customWidth="1"/>
    <col min="12" max="12" width="11.140625" customWidth="1"/>
    <col min="13" max="13" width="11" customWidth="1"/>
    <col min="14" max="14" width="12.140625" customWidth="1"/>
    <col min="15" max="15" width="10.5703125" customWidth="1"/>
    <col min="16" max="16" width="11.85546875" customWidth="1"/>
    <col min="17" max="17" width="11.140625" customWidth="1"/>
    <col min="18" max="18" width="0.140625" customWidth="1"/>
    <col min="19" max="19" width="1.140625" hidden="1" customWidth="1"/>
  </cols>
  <sheetData>
    <row r="1" spans="1:19" ht="47.25" customHeight="1" x14ac:dyDescent="0.25">
      <c r="K1" s="58" t="s">
        <v>53</v>
      </c>
      <c r="L1" s="59"/>
      <c r="M1" s="59"/>
      <c r="N1" s="59"/>
      <c r="O1" s="59"/>
      <c r="P1" s="59"/>
      <c r="Q1" s="59"/>
    </row>
    <row r="2" spans="1:19" ht="96.75" customHeight="1" x14ac:dyDescent="0.25">
      <c r="A2" s="60" t="s">
        <v>23</v>
      </c>
      <c r="B2" s="61"/>
      <c r="C2" s="61"/>
      <c r="D2" s="61"/>
      <c r="E2" s="61"/>
      <c r="F2" s="61"/>
      <c r="G2" s="61"/>
      <c r="H2" s="61"/>
      <c r="I2" s="61"/>
      <c r="J2" s="61"/>
      <c r="K2" s="61"/>
      <c r="L2" s="61"/>
      <c r="M2" s="61"/>
      <c r="N2" s="61"/>
      <c r="O2" s="61"/>
      <c r="P2" s="61"/>
      <c r="Q2" s="61"/>
    </row>
    <row r="3" spans="1:19" ht="17.25" customHeight="1" thickBot="1" x14ac:dyDescent="0.3">
      <c r="A3" s="32" t="s">
        <v>52</v>
      </c>
      <c r="B3" s="32"/>
      <c r="C3" s="32"/>
      <c r="D3" s="32"/>
      <c r="E3" s="32"/>
      <c r="F3" s="32"/>
      <c r="G3" s="32"/>
      <c r="H3" s="32"/>
      <c r="I3" s="32"/>
      <c r="J3" s="32"/>
      <c r="K3" s="32"/>
      <c r="L3" s="32"/>
      <c r="M3" s="32"/>
      <c r="N3" s="32"/>
      <c r="O3" s="32"/>
      <c r="P3" s="32"/>
      <c r="Q3" s="32"/>
    </row>
    <row r="4" spans="1:19" s="3" customFormat="1" ht="19.5" customHeight="1" thickBot="1" x14ac:dyDescent="0.25">
      <c r="A4" s="43" t="s">
        <v>0</v>
      </c>
      <c r="B4" s="33" t="s">
        <v>1</v>
      </c>
      <c r="C4" s="33" t="s">
        <v>17</v>
      </c>
      <c r="D4" s="33" t="s">
        <v>42</v>
      </c>
      <c r="E4" s="33" t="s">
        <v>2</v>
      </c>
      <c r="F4" s="33" t="s">
        <v>3</v>
      </c>
      <c r="G4" s="33" t="s">
        <v>16</v>
      </c>
      <c r="H4" s="40" t="s">
        <v>4</v>
      </c>
      <c r="I4" s="62" t="s">
        <v>5</v>
      </c>
      <c r="J4" s="63"/>
      <c r="K4" s="63"/>
      <c r="L4" s="63"/>
      <c r="M4" s="63"/>
      <c r="N4" s="64"/>
      <c r="O4" s="33" t="s">
        <v>20</v>
      </c>
      <c r="P4" s="33" t="s">
        <v>21</v>
      </c>
      <c r="Q4" s="40" t="s">
        <v>22</v>
      </c>
      <c r="R4" s="49"/>
      <c r="S4" s="50"/>
    </row>
    <row r="5" spans="1:19" s="3" customFormat="1" ht="23.25" customHeight="1" thickBot="1" x14ac:dyDescent="0.25">
      <c r="A5" s="44"/>
      <c r="B5" s="34"/>
      <c r="C5" s="34"/>
      <c r="D5" s="34"/>
      <c r="E5" s="34"/>
      <c r="F5" s="34"/>
      <c r="G5" s="34"/>
      <c r="H5" s="41"/>
      <c r="I5" s="46" t="s">
        <v>6</v>
      </c>
      <c r="J5" s="36" t="s">
        <v>7</v>
      </c>
      <c r="K5" s="36" t="s">
        <v>8</v>
      </c>
      <c r="L5" s="47"/>
      <c r="M5" s="47"/>
      <c r="N5" s="48"/>
      <c r="O5" s="34"/>
      <c r="P5" s="34"/>
      <c r="Q5" s="41"/>
      <c r="R5" s="49"/>
      <c r="S5" s="50"/>
    </row>
    <row r="6" spans="1:19" s="3" customFormat="1" ht="29.25" customHeight="1" thickBot="1" x14ac:dyDescent="0.25">
      <c r="A6" s="44"/>
      <c r="B6" s="34"/>
      <c r="C6" s="34"/>
      <c r="D6" s="34"/>
      <c r="E6" s="34"/>
      <c r="F6" s="34"/>
      <c r="G6" s="34"/>
      <c r="H6" s="41"/>
      <c r="I6" s="44"/>
      <c r="J6" s="65"/>
      <c r="K6" s="69" t="s">
        <v>9</v>
      </c>
      <c r="L6" s="70"/>
      <c r="M6" s="70"/>
      <c r="N6" s="71"/>
      <c r="O6" s="68"/>
      <c r="P6" s="34"/>
      <c r="Q6" s="41"/>
      <c r="R6" s="4"/>
      <c r="S6" s="1"/>
    </row>
    <row r="7" spans="1:19" s="3" customFormat="1" ht="29.25" customHeight="1" thickBot="1" x14ac:dyDescent="0.25">
      <c r="A7" s="44"/>
      <c r="B7" s="34"/>
      <c r="C7" s="34"/>
      <c r="D7" s="34"/>
      <c r="E7" s="34"/>
      <c r="F7" s="34"/>
      <c r="G7" s="34"/>
      <c r="H7" s="41"/>
      <c r="I7" s="44"/>
      <c r="J7" s="36" t="s">
        <v>18</v>
      </c>
      <c r="K7" s="38" t="s">
        <v>19</v>
      </c>
      <c r="L7" s="66" t="s">
        <v>24</v>
      </c>
      <c r="M7" s="66"/>
      <c r="N7" s="67"/>
      <c r="O7" s="34"/>
      <c r="P7" s="34"/>
      <c r="Q7" s="41"/>
      <c r="R7" s="49"/>
      <c r="S7" s="50"/>
    </row>
    <row r="8" spans="1:19" s="3" customFormat="1" ht="39.75" customHeight="1" thickBot="1" x14ac:dyDescent="0.25">
      <c r="A8" s="45"/>
      <c r="B8" s="35"/>
      <c r="C8" s="35"/>
      <c r="D8" s="35"/>
      <c r="E8" s="35"/>
      <c r="F8" s="35"/>
      <c r="G8" s="35"/>
      <c r="H8" s="42"/>
      <c r="I8" s="45"/>
      <c r="J8" s="37"/>
      <c r="K8" s="39"/>
      <c r="L8" s="5" t="s">
        <v>10</v>
      </c>
      <c r="M8" s="6" t="s">
        <v>11</v>
      </c>
      <c r="N8" s="7" t="s">
        <v>12</v>
      </c>
      <c r="O8" s="35"/>
      <c r="P8" s="35"/>
      <c r="Q8" s="42"/>
      <c r="R8" s="49"/>
      <c r="S8" s="50"/>
    </row>
    <row r="9" spans="1:19" s="3" customFormat="1" ht="19.5" customHeight="1" x14ac:dyDescent="0.2">
      <c r="A9" s="14">
        <v>1</v>
      </c>
      <c r="B9" s="15">
        <v>2</v>
      </c>
      <c r="C9" s="15">
        <v>3</v>
      </c>
      <c r="D9" s="15"/>
      <c r="E9" s="15">
        <v>4</v>
      </c>
      <c r="F9" s="15">
        <v>5</v>
      </c>
      <c r="G9" s="15">
        <v>6</v>
      </c>
      <c r="H9" s="15">
        <v>7</v>
      </c>
      <c r="I9" s="15">
        <v>8</v>
      </c>
      <c r="J9" s="15">
        <v>9</v>
      </c>
      <c r="K9" s="15">
        <v>11</v>
      </c>
      <c r="L9" s="16">
        <v>12</v>
      </c>
      <c r="M9" s="16">
        <v>13</v>
      </c>
      <c r="N9" s="17">
        <v>14</v>
      </c>
      <c r="O9" s="15">
        <v>15</v>
      </c>
      <c r="P9" s="15">
        <v>16</v>
      </c>
      <c r="Q9" s="15">
        <v>17</v>
      </c>
      <c r="R9" s="55"/>
      <c r="S9" s="50"/>
    </row>
    <row r="10" spans="1:19" s="23" customFormat="1" ht="409.5" customHeight="1" x14ac:dyDescent="0.2">
      <c r="A10" s="21" t="s">
        <v>34</v>
      </c>
      <c r="B10" s="24" t="s">
        <v>43</v>
      </c>
      <c r="C10" s="24" t="s">
        <v>44</v>
      </c>
      <c r="D10" s="21" t="s">
        <v>13</v>
      </c>
      <c r="E10" s="24" t="s">
        <v>45</v>
      </c>
      <c r="F10" s="24" t="s">
        <v>39</v>
      </c>
      <c r="G10" s="24" t="s">
        <v>40</v>
      </c>
      <c r="H10" s="24" t="s">
        <v>41</v>
      </c>
      <c r="I10" s="25">
        <v>118278</v>
      </c>
      <c r="J10" s="25">
        <v>59662.5</v>
      </c>
      <c r="K10" s="25">
        <v>4837.5</v>
      </c>
      <c r="L10" s="25">
        <v>21000</v>
      </c>
      <c r="M10" s="25">
        <v>0</v>
      </c>
      <c r="N10" s="25">
        <v>32778</v>
      </c>
      <c r="O10" s="26">
        <v>42926</v>
      </c>
      <c r="P10" s="25" t="s">
        <v>51</v>
      </c>
      <c r="Q10" s="27" t="s">
        <v>25</v>
      </c>
      <c r="R10" s="22"/>
      <c r="S10" s="22"/>
    </row>
    <row r="11" spans="1:19" s="23" customFormat="1" ht="315" customHeight="1" x14ac:dyDescent="0.2">
      <c r="A11" s="21">
        <v>2</v>
      </c>
      <c r="B11" s="24" t="s">
        <v>46</v>
      </c>
      <c r="C11" s="24" t="s">
        <v>47</v>
      </c>
      <c r="D11" s="21">
        <v>1</v>
      </c>
      <c r="E11" s="24" t="s">
        <v>48</v>
      </c>
      <c r="F11" s="24" t="s">
        <v>49</v>
      </c>
      <c r="G11" s="24" t="s">
        <v>60</v>
      </c>
      <c r="H11" s="24" t="s">
        <v>50</v>
      </c>
      <c r="I11" s="25">
        <v>128494.08</v>
      </c>
      <c r="J11" s="25">
        <v>63640</v>
      </c>
      <c r="K11" s="25">
        <v>5160</v>
      </c>
      <c r="L11" s="25">
        <v>22400</v>
      </c>
      <c r="M11" s="25">
        <v>0</v>
      </c>
      <c r="N11" s="25">
        <v>37294.080000000002</v>
      </c>
      <c r="O11" s="26">
        <v>42948</v>
      </c>
      <c r="P11" s="25" t="s">
        <v>37</v>
      </c>
      <c r="Q11" s="27" t="s">
        <v>25</v>
      </c>
      <c r="R11" s="22"/>
      <c r="S11" s="22"/>
    </row>
    <row r="12" spans="1:19" s="23" customFormat="1" ht="362.25" customHeight="1" x14ac:dyDescent="0.2">
      <c r="A12" s="21">
        <v>3</v>
      </c>
      <c r="B12" s="24" t="s">
        <v>35</v>
      </c>
      <c r="C12" s="24" t="s">
        <v>36</v>
      </c>
      <c r="D12" s="21">
        <v>2</v>
      </c>
      <c r="E12" s="24" t="s">
        <v>38</v>
      </c>
      <c r="F12" s="24" t="s">
        <v>39</v>
      </c>
      <c r="G12" s="24" t="s">
        <v>40</v>
      </c>
      <c r="H12" s="24" t="s">
        <v>41</v>
      </c>
      <c r="I12" s="25">
        <v>128494.08</v>
      </c>
      <c r="J12" s="25">
        <v>63640</v>
      </c>
      <c r="K12" s="25">
        <v>5160</v>
      </c>
      <c r="L12" s="25">
        <v>22400</v>
      </c>
      <c r="M12" s="25">
        <v>0</v>
      </c>
      <c r="N12" s="25">
        <v>37294.080000000002</v>
      </c>
      <c r="O12" s="26">
        <v>42948</v>
      </c>
      <c r="P12" s="25" t="s">
        <v>37</v>
      </c>
      <c r="Q12" s="27" t="s">
        <v>25</v>
      </c>
      <c r="R12" s="22"/>
      <c r="S12" s="22"/>
    </row>
    <row r="13" spans="1:19" s="8" customFormat="1" ht="375" customHeight="1" x14ac:dyDescent="0.2">
      <c r="A13" s="10">
        <v>5</v>
      </c>
      <c r="B13" s="9" t="s">
        <v>32</v>
      </c>
      <c r="C13" s="9" t="s">
        <v>26</v>
      </c>
      <c r="D13" s="28">
        <v>3</v>
      </c>
      <c r="E13" s="9" t="s">
        <v>27</v>
      </c>
      <c r="F13" s="9" t="s">
        <v>28</v>
      </c>
      <c r="G13" s="95" t="s">
        <v>61</v>
      </c>
      <c r="H13" s="9" t="s">
        <v>33</v>
      </c>
      <c r="I13" s="18">
        <v>144753.60000000001</v>
      </c>
      <c r="J13" s="18">
        <v>83527.5</v>
      </c>
      <c r="K13" s="18">
        <v>6772.5</v>
      </c>
      <c r="L13" s="18">
        <v>29400</v>
      </c>
      <c r="M13" s="19">
        <v>0</v>
      </c>
      <c r="N13" s="18">
        <v>25053.599999999999</v>
      </c>
      <c r="O13" s="20">
        <v>43073</v>
      </c>
      <c r="P13" s="19" t="s">
        <v>30</v>
      </c>
      <c r="Q13" s="19" t="s">
        <v>25</v>
      </c>
      <c r="R13" s="56"/>
      <c r="S13" s="57"/>
    </row>
    <row r="14" spans="1:19" s="8" customFormat="1" ht="97.5" customHeight="1" thickBot="1" x14ac:dyDescent="0.25">
      <c r="A14" s="10"/>
      <c r="B14" s="9"/>
      <c r="C14" s="9"/>
      <c r="D14" s="28"/>
      <c r="E14" s="9"/>
      <c r="F14" s="9"/>
      <c r="G14" s="96" t="s">
        <v>62</v>
      </c>
      <c r="H14" s="9"/>
      <c r="I14" s="18"/>
      <c r="J14" s="18"/>
      <c r="K14" s="18"/>
      <c r="L14" s="18"/>
      <c r="M14" s="19"/>
      <c r="N14" s="18"/>
      <c r="O14" s="20"/>
      <c r="P14" s="19"/>
      <c r="Q14" s="19"/>
      <c r="R14" s="12"/>
      <c r="S14" s="13"/>
    </row>
    <row r="15" spans="1:19" s="8" customFormat="1" ht="253.5" customHeight="1" thickBot="1" x14ac:dyDescent="0.25">
      <c r="A15" s="10"/>
      <c r="B15" s="9"/>
      <c r="C15" s="9"/>
      <c r="D15" s="28"/>
      <c r="E15" s="9"/>
      <c r="F15" s="9" t="s">
        <v>31</v>
      </c>
      <c r="G15" s="9" t="s">
        <v>29</v>
      </c>
      <c r="H15" s="9"/>
      <c r="I15" s="19"/>
      <c r="J15" s="19"/>
      <c r="K15" s="19"/>
      <c r="L15" s="19"/>
      <c r="M15" s="19"/>
      <c r="N15" s="19"/>
      <c r="O15" s="20"/>
      <c r="P15" s="19"/>
      <c r="Q15" s="19"/>
      <c r="R15" s="56"/>
      <c r="S15" s="57"/>
    </row>
    <row r="16" spans="1:19" s="8" customFormat="1" ht="185.25" customHeight="1" x14ac:dyDescent="0.2">
      <c r="A16" s="97">
        <v>6</v>
      </c>
      <c r="B16" s="82" t="s">
        <v>57</v>
      </c>
      <c r="C16" s="82" t="s">
        <v>54</v>
      </c>
      <c r="D16" s="84">
        <v>4</v>
      </c>
      <c r="E16" s="82" t="s">
        <v>55</v>
      </c>
      <c r="F16" s="80" t="s">
        <v>56</v>
      </c>
      <c r="G16" s="87" t="s">
        <v>59</v>
      </c>
      <c r="H16" s="92">
        <v>119407.06</v>
      </c>
      <c r="I16" s="92">
        <v>63455</v>
      </c>
      <c r="J16" s="92">
        <v>5145</v>
      </c>
      <c r="K16" s="92">
        <v>22400</v>
      </c>
      <c r="L16" s="93">
        <v>0</v>
      </c>
      <c r="M16" s="92">
        <v>28407.599999999999</v>
      </c>
      <c r="N16" s="94">
        <v>43120</v>
      </c>
      <c r="O16" s="93" t="s">
        <v>58</v>
      </c>
      <c r="P16" s="93" t="s">
        <v>25</v>
      </c>
      <c r="Q16" s="89"/>
      <c r="R16" s="72"/>
      <c r="S16" s="57"/>
    </row>
    <row r="17" spans="1:19" s="8" customFormat="1" ht="323.25" customHeight="1" thickBot="1" x14ac:dyDescent="0.25">
      <c r="A17" s="85"/>
      <c r="B17" s="83"/>
      <c r="C17" s="86"/>
      <c r="D17" s="85"/>
      <c r="E17" s="83"/>
      <c r="F17" s="81"/>
      <c r="G17" s="88" t="s">
        <v>63</v>
      </c>
      <c r="H17" s="86"/>
      <c r="I17" s="90"/>
      <c r="J17" s="90"/>
      <c r="K17" s="90"/>
      <c r="L17" s="90"/>
      <c r="M17" s="90"/>
      <c r="N17" s="90"/>
      <c r="O17" s="91"/>
      <c r="P17" s="90"/>
      <c r="Q17" s="90"/>
      <c r="R17" s="72"/>
      <c r="S17" s="57"/>
    </row>
    <row r="18" spans="1:19" s="3" customFormat="1" ht="27.75" customHeight="1" thickBot="1" x14ac:dyDescent="0.25">
      <c r="A18" s="73" t="s">
        <v>14</v>
      </c>
      <c r="B18" s="74"/>
      <c r="C18" s="74"/>
      <c r="D18" s="74"/>
      <c r="E18" s="74"/>
      <c r="F18" s="74"/>
      <c r="G18" s="74"/>
      <c r="H18" s="75"/>
      <c r="I18" s="76">
        <f>SUM(I10:I17)</f>
        <v>583474.76</v>
      </c>
      <c r="J18" s="76">
        <f t="shared" ref="J18:N18" si="0">SUM(J10:J17)</f>
        <v>275615</v>
      </c>
      <c r="K18" s="76">
        <f t="shared" si="0"/>
        <v>44330</v>
      </c>
      <c r="L18" s="76">
        <f t="shared" si="0"/>
        <v>95200</v>
      </c>
      <c r="M18" s="76">
        <f t="shared" si="0"/>
        <v>28407.599999999999</v>
      </c>
      <c r="N18" s="76">
        <f t="shared" si="0"/>
        <v>175539.76</v>
      </c>
      <c r="O18" s="77"/>
      <c r="P18" s="78"/>
      <c r="Q18" s="79"/>
      <c r="R18" s="49"/>
      <c r="S18" s="50"/>
    </row>
    <row r="19" spans="1:19" s="3" customFormat="1" ht="33" customHeight="1" thickBot="1" x14ac:dyDescent="0.25">
      <c r="A19" s="29" t="s">
        <v>15</v>
      </c>
      <c r="B19" s="30"/>
      <c r="C19" s="30"/>
      <c r="D19" s="30"/>
      <c r="E19" s="30"/>
      <c r="F19" s="30"/>
      <c r="G19" s="30"/>
      <c r="H19" s="30"/>
      <c r="I19" s="31"/>
      <c r="J19" s="51">
        <v>1381210</v>
      </c>
      <c r="K19" s="52"/>
      <c r="L19" s="52"/>
      <c r="M19" s="52"/>
      <c r="N19" s="52"/>
      <c r="O19" s="53"/>
      <c r="P19" s="53"/>
      <c r="Q19" s="54"/>
      <c r="R19" s="49"/>
      <c r="S19" s="50"/>
    </row>
    <row r="20" spans="1:19" x14ac:dyDescent="0.25">
      <c r="A20" s="1"/>
      <c r="B20" s="1"/>
      <c r="C20" s="1"/>
      <c r="D20" s="11"/>
      <c r="E20" s="1"/>
      <c r="F20" s="1"/>
      <c r="G20" s="1"/>
      <c r="H20" s="1"/>
      <c r="I20" s="1"/>
      <c r="J20" s="1"/>
      <c r="K20" s="1"/>
      <c r="L20" s="1"/>
      <c r="M20" s="1"/>
      <c r="N20" s="1"/>
      <c r="O20" s="1"/>
      <c r="P20" s="1"/>
      <c r="Q20" s="1"/>
      <c r="R20" s="1"/>
      <c r="S20" s="1"/>
    </row>
    <row r="21" spans="1:19" ht="15.75" x14ac:dyDescent="0.25">
      <c r="A21" s="2"/>
      <c r="D21" s="2"/>
    </row>
  </sheetData>
  <mergeCells count="38">
    <mergeCell ref="R15:S15"/>
    <mergeCell ref="R16:S16"/>
    <mergeCell ref="R9:S9"/>
    <mergeCell ref="R13:S13"/>
    <mergeCell ref="K1:Q1"/>
    <mergeCell ref="R8:S8"/>
    <mergeCell ref="R17:S17"/>
    <mergeCell ref="R4:S4"/>
    <mergeCell ref="A2:Q2"/>
    <mergeCell ref="R5:S5"/>
    <mergeCell ref="R7:S7"/>
    <mergeCell ref="I4:N4"/>
    <mergeCell ref="J5:J6"/>
    <mergeCell ref="L7:N7"/>
    <mergeCell ref="O4:O8"/>
    <mergeCell ref="P4:P8"/>
    <mergeCell ref="Q4:Q8"/>
    <mergeCell ref="K6:N6"/>
    <mergeCell ref="R18:S18"/>
    <mergeCell ref="J19:N19"/>
    <mergeCell ref="O19:Q19"/>
    <mergeCell ref="R19:S19"/>
    <mergeCell ref="O18:Q18"/>
    <mergeCell ref="A18:H18"/>
    <mergeCell ref="A19:I19"/>
    <mergeCell ref="A3:Q3"/>
    <mergeCell ref="G4:G8"/>
    <mergeCell ref="J7:J8"/>
    <mergeCell ref="K7:K8"/>
    <mergeCell ref="H4:H8"/>
    <mergeCell ref="C4:C8"/>
    <mergeCell ref="A4:A8"/>
    <mergeCell ref="B4:B8"/>
    <mergeCell ref="E4:E8"/>
    <mergeCell ref="F4:F8"/>
    <mergeCell ref="I5:I8"/>
    <mergeCell ref="K5:N5"/>
    <mergeCell ref="D4:D8"/>
  </mergeCells>
  <pageMargins left="0" right="0" top="0" bottom="0"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2017-11-13T18:11:10Z</dcterms:modified>
</cp:coreProperties>
</file>